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15" windowHeight="8385" activeTab="0"/>
  </bookViews>
  <sheets>
    <sheet name="Starta&amp;Finiša info" sheetId="1" r:id="rId1"/>
    <sheet name="Punkti" sheetId="2" r:id="rId2"/>
  </sheets>
  <definedNames>
    <definedName name="_xlnm._FilterDatabase" localSheetId="1" hidden="1">'Punkti'!$A$2:$R$12</definedName>
  </definedNames>
  <calcPr fullCalcOnLoad="1"/>
</workbook>
</file>

<file path=xl/comments1.xml><?xml version="1.0" encoding="utf-8"?>
<comments xmlns="http://schemas.openxmlformats.org/spreadsheetml/2006/main">
  <authors>
    <author>aina</author>
  </authors>
  <commentList>
    <comment ref="G5" authorId="0">
      <text>
        <r>
          <rPr>
            <b/>
            <sz val="8"/>
            <rFont val="Tahoma"/>
            <family val="2"/>
          </rPr>
          <t>aina:</t>
        </r>
        <r>
          <rPr>
            <sz val="8"/>
            <rFont val="Tahoma"/>
            <family val="2"/>
          </rPr>
          <t xml:space="preserve">
JŪDZES</t>
        </r>
      </text>
    </comment>
    <comment ref="I5" authorId="0">
      <text>
        <r>
          <rPr>
            <b/>
            <sz val="8"/>
            <rFont val="Tahoma"/>
            <family val="0"/>
          </rPr>
          <t>aina:</t>
        </r>
        <r>
          <rPr>
            <sz val="8"/>
            <rFont val="Tahoma"/>
            <family val="0"/>
          </rPr>
          <t xml:space="preserve">
jūdzes</t>
        </r>
      </text>
    </comment>
  </commentList>
</comments>
</file>

<file path=xl/sharedStrings.xml><?xml version="1.0" encoding="utf-8"?>
<sst xmlns="http://schemas.openxmlformats.org/spreadsheetml/2006/main" count="65" uniqueCount="47">
  <si>
    <t>Nr</t>
  </si>
  <si>
    <t>Ekipāža</t>
  </si>
  <si>
    <t>BAGI</t>
  </si>
  <si>
    <t>WURST TEAM RACING</t>
  </si>
  <si>
    <t>HORTI.LV</t>
  </si>
  <si>
    <t>PAVĒLNIEKI</t>
  </si>
  <si>
    <t>VILKS AITAS ĀDĀ</t>
  </si>
  <si>
    <r>
      <t>KYLSK</t>
    </r>
    <r>
      <rPr>
        <sz val="11"/>
        <color indexed="8"/>
        <rFont val="Calibri"/>
        <family val="2"/>
      </rPr>
      <t>Å</t>
    </r>
    <r>
      <rPr>
        <sz val="11"/>
        <color indexed="8"/>
        <rFont val="Calibri"/>
        <family val="2"/>
      </rPr>
      <t>P</t>
    </r>
  </si>
  <si>
    <t>GOLP FOREVA</t>
  </si>
  <si>
    <t>ENKURA BRIGĀDE</t>
  </si>
  <si>
    <t>ENKURA TAKSOMETRU PARKS</t>
  </si>
  <si>
    <t>STARTA LAIKS</t>
  </si>
  <si>
    <t>FINIŠA LAIKS</t>
  </si>
  <si>
    <t>LAIKS TRASĒ</t>
  </si>
  <si>
    <t>OPOSUMi ABISTAMISFOND</t>
  </si>
  <si>
    <t xml:space="preserve">STARTA ODOMETRS </t>
  </si>
  <si>
    <t>FINIŠA ODOMETRS</t>
  </si>
  <si>
    <t>KM TRASĒ</t>
  </si>
  <si>
    <t>SODI PAR LAIKU</t>
  </si>
  <si>
    <t>1.KVESTS</t>
  </si>
  <si>
    <t>REĀLIE KP</t>
  </si>
  <si>
    <t>VIRTUĀLIE KP</t>
  </si>
  <si>
    <t>JAUTĀJUMI</t>
  </si>
  <si>
    <t>LEĢENDA</t>
  </si>
  <si>
    <t>IKP</t>
  </si>
  <si>
    <t>3.KVESTS</t>
  </si>
  <si>
    <t>2.KVESTS</t>
  </si>
  <si>
    <t xml:space="preserve">SODI </t>
  </si>
  <si>
    <t>KONTROLLAIKS</t>
  </si>
  <si>
    <t>ZVANS ORGIEM</t>
  </si>
  <si>
    <t>KOPĀ</t>
  </si>
  <si>
    <t>CSN</t>
  </si>
  <si>
    <t>CITI</t>
  </si>
  <si>
    <t>Piezīmes</t>
  </si>
  <si>
    <t>par identitātes slēpšanu</t>
  </si>
  <si>
    <t>izstājās</t>
  </si>
  <si>
    <t>par leģendu</t>
  </si>
  <si>
    <t>DISC</t>
  </si>
  <si>
    <t>I</t>
  </si>
  <si>
    <t>II</t>
  </si>
  <si>
    <t>III</t>
  </si>
  <si>
    <t>IV</t>
  </si>
  <si>
    <t>V</t>
  </si>
  <si>
    <t>VI</t>
  </si>
  <si>
    <t>VII</t>
  </si>
  <si>
    <t xml:space="preserve">  </t>
  </si>
  <si>
    <t>Gala KP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</si>
</sst>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:ss;@"/>
    <numFmt numFmtId="165" formatCode="[$-426]dddd\,\ yyyy&quot;. gada &quot;d\.\ mmmm"/>
  </numFmts>
  <fonts count="21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10" borderId="13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4" xfId="0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0" fillId="17" borderId="13" xfId="0" applyNumberFormat="1" applyFill="1" applyBorder="1" applyAlignment="1">
      <alignment/>
    </xf>
    <xf numFmtId="164" fontId="0" fillId="17" borderId="10" xfId="0" applyNumberFormat="1" applyFill="1" applyBorder="1" applyAlignment="1">
      <alignment/>
    </xf>
    <xf numFmtId="0" fontId="0" fillId="10" borderId="12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17" fillId="0" borderId="24" xfId="0" applyFont="1" applyBorder="1" applyAlignment="1">
      <alignment/>
    </xf>
    <xf numFmtId="0" fontId="0" fillId="17" borderId="1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2.28125" style="0" customWidth="1"/>
    <col min="5" max="5" width="12.00390625" style="0" customWidth="1"/>
    <col min="6" max="6" width="15.140625" style="0" customWidth="1"/>
    <col min="7" max="7" width="17.8515625" style="0" customWidth="1"/>
    <col min="8" max="8" width="17.28125" style="0" customWidth="1"/>
    <col min="9" max="9" width="10.00390625" style="0" customWidth="1"/>
  </cols>
  <sheetData>
    <row r="2" spans="1:9" ht="15">
      <c r="A2" s="1" t="s">
        <v>0</v>
      </c>
      <c r="B2" s="1" t="s">
        <v>1</v>
      </c>
      <c r="C2" s="1" t="s">
        <v>11</v>
      </c>
      <c r="D2" s="1" t="s">
        <v>12</v>
      </c>
      <c r="E2" s="1" t="s">
        <v>13</v>
      </c>
      <c r="F2" s="1" t="s">
        <v>18</v>
      </c>
      <c r="G2" s="1" t="s">
        <v>15</v>
      </c>
      <c r="H2" s="1" t="s">
        <v>16</v>
      </c>
      <c r="I2" s="1" t="s">
        <v>17</v>
      </c>
    </row>
    <row r="3" spans="1:9" ht="15">
      <c r="A3" s="22">
        <v>1</v>
      </c>
      <c r="B3" s="23" t="s">
        <v>2</v>
      </c>
      <c r="C3" s="26">
        <v>0.39375</v>
      </c>
      <c r="D3" s="26">
        <v>0.8937499999999999</v>
      </c>
      <c r="E3" s="26">
        <f>D3-C3</f>
        <v>0.49999999999999994</v>
      </c>
      <c r="F3" s="22"/>
      <c r="G3" s="24">
        <v>335019</v>
      </c>
      <c r="H3" s="25">
        <v>335545</v>
      </c>
      <c r="I3" s="22">
        <f>H3-G3</f>
        <v>526</v>
      </c>
    </row>
    <row r="4" spans="1:9" ht="15">
      <c r="A4" s="1">
        <v>2</v>
      </c>
      <c r="B4" s="1" t="s">
        <v>3</v>
      </c>
      <c r="C4" s="21">
        <v>0.375</v>
      </c>
      <c r="D4" s="21">
        <v>0.8680555555555555</v>
      </c>
      <c r="E4" s="21">
        <f aca="true" t="shared" si="0" ref="E4:E12">D4-C4</f>
        <v>0.49305555555555547</v>
      </c>
      <c r="F4" s="1">
        <v>0</v>
      </c>
      <c r="G4" s="1">
        <v>132418</v>
      </c>
      <c r="H4" s="1">
        <v>132970</v>
      </c>
      <c r="I4" s="1">
        <f aca="true" t="shared" si="1" ref="I4:I12">H4-G4</f>
        <v>552</v>
      </c>
    </row>
    <row r="5" spans="1:10" ht="15">
      <c r="A5" s="22">
        <v>3</v>
      </c>
      <c r="B5" s="23" t="s">
        <v>4</v>
      </c>
      <c r="C5" s="26">
        <v>0.3770833333333334</v>
      </c>
      <c r="D5" s="26">
        <v>0.873611111111111</v>
      </c>
      <c r="E5" s="26">
        <f t="shared" si="0"/>
        <v>0.4965277777777776</v>
      </c>
      <c r="F5" s="22">
        <v>0</v>
      </c>
      <c r="G5" s="24">
        <v>70874</v>
      </c>
      <c r="H5" s="25">
        <v>71194</v>
      </c>
      <c r="I5" s="22">
        <f t="shared" si="1"/>
        <v>320</v>
      </c>
      <c r="J5">
        <f>I5*1.6</f>
        <v>512</v>
      </c>
    </row>
    <row r="6" spans="1:9" ht="15">
      <c r="A6" s="1">
        <v>4</v>
      </c>
      <c r="B6" s="1" t="s">
        <v>5</v>
      </c>
      <c r="C6" s="21">
        <v>0.37916666666666665</v>
      </c>
      <c r="D6" s="21">
        <v>0.8847222222222223</v>
      </c>
      <c r="E6" s="21">
        <f t="shared" si="0"/>
        <v>0.5055555555555556</v>
      </c>
      <c r="F6" s="1">
        <v>240</v>
      </c>
      <c r="G6" s="1">
        <v>192731</v>
      </c>
      <c r="H6" s="1">
        <v>193242</v>
      </c>
      <c r="I6" s="1">
        <f t="shared" si="1"/>
        <v>511</v>
      </c>
    </row>
    <row r="7" spans="1:9" ht="15">
      <c r="A7" s="22">
        <v>5</v>
      </c>
      <c r="B7" s="23" t="s">
        <v>6</v>
      </c>
      <c r="C7" s="26">
        <v>0.38125000000000003</v>
      </c>
      <c r="D7" s="26">
        <v>0.8701388888888889</v>
      </c>
      <c r="E7" s="26">
        <f t="shared" si="0"/>
        <v>0.4888888888888889</v>
      </c>
      <c r="F7" s="22">
        <v>0</v>
      </c>
      <c r="G7" s="24">
        <v>238463</v>
      </c>
      <c r="H7" s="25">
        <v>238985</v>
      </c>
      <c r="I7" s="22">
        <f t="shared" si="1"/>
        <v>522</v>
      </c>
    </row>
    <row r="8" spans="1:9" ht="15">
      <c r="A8" s="1">
        <v>6</v>
      </c>
      <c r="B8" s="1" t="s">
        <v>7</v>
      </c>
      <c r="C8" s="21">
        <v>0.3833333333333333</v>
      </c>
      <c r="D8" s="21">
        <v>0.8791666666666668</v>
      </c>
      <c r="E8" s="21">
        <f t="shared" si="0"/>
        <v>0.49583333333333346</v>
      </c>
      <c r="F8" s="1">
        <v>0</v>
      </c>
      <c r="G8" s="1">
        <v>300719</v>
      </c>
      <c r="H8" s="1">
        <v>301151</v>
      </c>
      <c r="I8" s="1">
        <f t="shared" si="1"/>
        <v>432</v>
      </c>
    </row>
    <row r="9" spans="1:9" ht="15">
      <c r="A9" s="22">
        <v>7</v>
      </c>
      <c r="B9" s="23" t="s">
        <v>8</v>
      </c>
      <c r="C9" s="26">
        <v>0.3854166666666667</v>
      </c>
      <c r="D9" s="26">
        <v>0.9034722222222222</v>
      </c>
      <c r="E9" s="27">
        <f t="shared" si="0"/>
        <v>0.5180555555555555</v>
      </c>
      <c r="F9" s="30" t="s">
        <v>37</v>
      </c>
      <c r="G9" s="24">
        <v>5851</v>
      </c>
      <c r="H9" s="25">
        <v>6435</v>
      </c>
      <c r="I9" s="22">
        <f t="shared" si="1"/>
        <v>584</v>
      </c>
    </row>
    <row r="10" spans="1:9" ht="15">
      <c r="A10" s="1">
        <v>8</v>
      </c>
      <c r="B10" s="1" t="s">
        <v>9</v>
      </c>
      <c r="C10" s="21">
        <v>0.3875</v>
      </c>
      <c r="D10" s="21">
        <v>0.8993055555555555</v>
      </c>
      <c r="E10" s="28">
        <f t="shared" si="0"/>
        <v>0.5118055555555554</v>
      </c>
      <c r="F10" s="33" t="s">
        <v>37</v>
      </c>
      <c r="G10" s="1">
        <v>212762</v>
      </c>
      <c r="H10" s="1">
        <v>213317</v>
      </c>
      <c r="I10" s="1">
        <f t="shared" si="1"/>
        <v>555</v>
      </c>
    </row>
    <row r="11" spans="1:9" ht="15">
      <c r="A11" s="22">
        <v>9</v>
      </c>
      <c r="B11" s="23" t="s">
        <v>10</v>
      </c>
      <c r="C11" s="26">
        <v>0</v>
      </c>
      <c r="D11" s="26">
        <v>0</v>
      </c>
      <c r="E11" s="26">
        <f t="shared" si="0"/>
        <v>0</v>
      </c>
      <c r="F11" s="22">
        <v>0</v>
      </c>
      <c r="G11" s="24"/>
      <c r="H11" s="25"/>
      <c r="I11" s="22"/>
    </row>
    <row r="12" spans="1:9" ht="15">
      <c r="A12" s="1">
        <v>10</v>
      </c>
      <c r="B12" s="1" t="s">
        <v>14</v>
      </c>
      <c r="C12" s="21">
        <v>0.39166666666666666</v>
      </c>
      <c r="D12" s="21">
        <v>0.8743055555555556</v>
      </c>
      <c r="E12" s="21">
        <f t="shared" si="0"/>
        <v>0.4826388888888889</v>
      </c>
      <c r="F12" s="1">
        <v>0</v>
      </c>
      <c r="G12" s="1">
        <v>32512</v>
      </c>
      <c r="H12" s="1">
        <v>32940</v>
      </c>
      <c r="I12" s="1">
        <f t="shared" si="1"/>
        <v>428</v>
      </c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11" sqref="K11"/>
    </sheetView>
  </sheetViews>
  <sheetFormatPr defaultColWidth="9.140625" defaultRowHeight="15"/>
  <cols>
    <col min="2" max="2" width="3.28125" style="0" customWidth="1"/>
    <col min="3" max="3" width="26.421875" style="0" customWidth="1"/>
    <col min="4" max="4" width="8.8515625" style="0" customWidth="1"/>
    <col min="5" max="5" width="12.140625" style="0" customWidth="1"/>
    <col min="6" max="6" width="10.7109375" style="0" customWidth="1"/>
    <col min="8" max="8" width="3.28125" style="0" customWidth="1"/>
    <col min="10" max="11" width="12.140625" style="0" customWidth="1"/>
    <col min="12" max="12" width="10.8515625" style="0" customWidth="1"/>
    <col min="13" max="13" width="13.8515625" style="0" customWidth="1"/>
    <col min="14" max="14" width="6.8515625" style="0" customWidth="1"/>
    <col min="15" max="15" width="4.00390625" style="0" customWidth="1"/>
    <col min="16" max="16" width="3.8515625" style="0" customWidth="1"/>
    <col min="17" max="17" width="18.421875" style="0" customWidth="1"/>
    <col min="18" max="18" width="7.00390625" style="0" customWidth="1"/>
  </cols>
  <sheetData>
    <row r="1" spans="1:17" ht="15.75" thickBot="1">
      <c r="A1" s="15"/>
      <c r="B1" s="11"/>
      <c r="C1" s="10"/>
      <c r="D1" s="34" t="s">
        <v>19</v>
      </c>
      <c r="E1" s="35"/>
      <c r="F1" s="36"/>
      <c r="G1" s="34" t="s">
        <v>26</v>
      </c>
      <c r="H1" s="35"/>
      <c r="I1" s="34" t="s">
        <v>25</v>
      </c>
      <c r="J1" s="35"/>
      <c r="K1" s="35"/>
      <c r="L1" s="36"/>
      <c r="M1" s="34" t="s">
        <v>27</v>
      </c>
      <c r="N1" s="35"/>
      <c r="O1" s="35"/>
      <c r="P1" s="37"/>
      <c r="Q1" s="20"/>
    </row>
    <row r="2" spans="1:18" ht="15">
      <c r="A2" s="16" t="s">
        <v>45</v>
      </c>
      <c r="B2" s="4" t="s">
        <v>0</v>
      </c>
      <c r="C2" s="3" t="s">
        <v>1</v>
      </c>
      <c r="D2" s="5" t="s">
        <v>20</v>
      </c>
      <c r="E2" s="1" t="s">
        <v>21</v>
      </c>
      <c r="F2" s="6" t="s">
        <v>22</v>
      </c>
      <c r="G2" s="5" t="s">
        <v>23</v>
      </c>
      <c r="H2" s="1" t="s">
        <v>24</v>
      </c>
      <c r="I2" s="5" t="s">
        <v>20</v>
      </c>
      <c r="J2" s="1" t="s">
        <v>21</v>
      </c>
      <c r="K2" s="3" t="s">
        <v>46</v>
      </c>
      <c r="L2" s="6" t="s">
        <v>22</v>
      </c>
      <c r="M2" s="19" t="s">
        <v>28</v>
      </c>
      <c r="N2" s="2" t="s">
        <v>29</v>
      </c>
      <c r="O2" s="2" t="s">
        <v>31</v>
      </c>
      <c r="P2" s="18" t="s">
        <v>32</v>
      </c>
      <c r="Q2" s="2" t="s">
        <v>33</v>
      </c>
      <c r="R2" s="12" t="s">
        <v>30</v>
      </c>
    </row>
    <row r="3" spans="1:18" ht="15">
      <c r="A3" s="16" t="s">
        <v>42</v>
      </c>
      <c r="B3" s="29">
        <v>1</v>
      </c>
      <c r="C3" s="23" t="s">
        <v>2</v>
      </c>
      <c r="D3" s="22">
        <v>600</v>
      </c>
      <c r="E3" s="24">
        <v>240</v>
      </c>
      <c r="F3" s="25">
        <v>0</v>
      </c>
      <c r="G3" s="22">
        <v>240</v>
      </c>
      <c r="H3" s="24">
        <v>10</v>
      </c>
      <c r="I3" s="22">
        <v>0</v>
      </c>
      <c r="J3" s="24">
        <v>0</v>
      </c>
      <c r="K3" s="23"/>
      <c r="L3" s="25">
        <v>20</v>
      </c>
      <c r="M3" s="22">
        <v>0</v>
      </c>
      <c r="N3" s="24">
        <v>0</v>
      </c>
      <c r="O3" s="24">
        <v>0</v>
      </c>
      <c r="P3" s="23">
        <v>0</v>
      </c>
      <c r="Q3" s="24"/>
      <c r="R3" s="25">
        <f aca="true" t="shared" si="0" ref="R3:R10">SUM(D3:P3)</f>
        <v>1110</v>
      </c>
    </row>
    <row r="4" spans="1:18" ht="15">
      <c r="A4" s="32" t="s">
        <v>39</v>
      </c>
      <c r="B4" s="4">
        <v>2</v>
      </c>
      <c r="C4" s="3" t="s">
        <v>3</v>
      </c>
      <c r="D4" s="5">
        <v>520</v>
      </c>
      <c r="E4" s="1">
        <v>180</v>
      </c>
      <c r="F4" s="6">
        <v>200</v>
      </c>
      <c r="G4" s="5">
        <v>240</v>
      </c>
      <c r="H4" s="1">
        <v>55</v>
      </c>
      <c r="I4" s="5">
        <v>240</v>
      </c>
      <c r="J4" s="1">
        <v>120</v>
      </c>
      <c r="K4" s="3"/>
      <c r="L4" s="6">
        <v>45</v>
      </c>
      <c r="M4" s="5">
        <v>0</v>
      </c>
      <c r="N4" s="1">
        <v>0</v>
      </c>
      <c r="O4" s="1">
        <v>0</v>
      </c>
      <c r="P4" s="3">
        <v>0</v>
      </c>
      <c r="Q4" s="1"/>
      <c r="R4" s="6">
        <f t="shared" si="0"/>
        <v>1600</v>
      </c>
    </row>
    <row r="5" spans="1:18" ht="15">
      <c r="A5" s="32" t="s">
        <v>40</v>
      </c>
      <c r="B5" s="29">
        <v>3</v>
      </c>
      <c r="C5" s="23" t="s">
        <v>4</v>
      </c>
      <c r="D5" s="22">
        <v>440</v>
      </c>
      <c r="E5" s="24">
        <v>180</v>
      </c>
      <c r="F5" s="25">
        <v>0</v>
      </c>
      <c r="G5" s="22">
        <v>240</v>
      </c>
      <c r="H5" s="24">
        <v>60</v>
      </c>
      <c r="I5" s="22">
        <v>360</v>
      </c>
      <c r="J5" s="24">
        <v>120</v>
      </c>
      <c r="K5" s="23"/>
      <c r="L5" s="25">
        <v>0</v>
      </c>
      <c r="M5" s="22">
        <v>0</v>
      </c>
      <c r="N5" s="24">
        <v>-10</v>
      </c>
      <c r="O5" s="24">
        <v>0</v>
      </c>
      <c r="P5" s="23">
        <v>0</v>
      </c>
      <c r="Q5" s="24" t="s">
        <v>36</v>
      </c>
      <c r="R5" s="25">
        <f t="shared" si="0"/>
        <v>1390</v>
      </c>
    </row>
    <row r="6" spans="1:18" ht="15">
      <c r="A6" s="16" t="s">
        <v>44</v>
      </c>
      <c r="B6" s="4">
        <v>4</v>
      </c>
      <c r="C6" s="3" t="s">
        <v>5</v>
      </c>
      <c r="D6" s="5">
        <v>520</v>
      </c>
      <c r="E6" s="1">
        <v>180</v>
      </c>
      <c r="F6" s="6">
        <v>0</v>
      </c>
      <c r="G6" s="5">
        <v>240</v>
      </c>
      <c r="H6" s="1">
        <v>45</v>
      </c>
      <c r="I6" s="5">
        <v>0</v>
      </c>
      <c r="J6" s="1">
        <v>0</v>
      </c>
      <c r="K6" s="3"/>
      <c r="L6" s="6">
        <v>0</v>
      </c>
      <c r="M6" s="5">
        <v>-240</v>
      </c>
      <c r="N6" s="1">
        <v>0</v>
      </c>
      <c r="O6" s="1">
        <v>0</v>
      </c>
      <c r="P6" s="3">
        <v>0</v>
      </c>
      <c r="Q6" s="1"/>
      <c r="R6" s="6">
        <f t="shared" si="0"/>
        <v>745</v>
      </c>
    </row>
    <row r="7" spans="1:18" ht="15">
      <c r="A7" s="32" t="s">
        <v>38</v>
      </c>
      <c r="B7" s="29">
        <v>5</v>
      </c>
      <c r="C7" s="23" t="s">
        <v>6</v>
      </c>
      <c r="D7" s="22">
        <v>520</v>
      </c>
      <c r="E7" s="24">
        <v>180</v>
      </c>
      <c r="F7" s="25">
        <v>200</v>
      </c>
      <c r="G7" s="22">
        <v>240</v>
      </c>
      <c r="H7" s="24">
        <v>0</v>
      </c>
      <c r="I7" s="22">
        <v>360</v>
      </c>
      <c r="J7" s="24">
        <v>240</v>
      </c>
      <c r="K7" s="23"/>
      <c r="L7" s="25">
        <v>0</v>
      </c>
      <c r="M7" s="22">
        <v>0</v>
      </c>
      <c r="N7" s="24">
        <v>0</v>
      </c>
      <c r="O7" s="24">
        <v>0</v>
      </c>
      <c r="P7" s="23">
        <v>0</v>
      </c>
      <c r="Q7" s="24"/>
      <c r="R7" s="25">
        <f t="shared" si="0"/>
        <v>1740</v>
      </c>
    </row>
    <row r="8" spans="1:18" ht="15">
      <c r="A8" s="16" t="s">
        <v>41</v>
      </c>
      <c r="B8" s="4">
        <v>6</v>
      </c>
      <c r="C8" s="3" t="s">
        <v>7</v>
      </c>
      <c r="D8" s="5">
        <v>520</v>
      </c>
      <c r="E8" s="1">
        <v>180</v>
      </c>
      <c r="F8" s="6">
        <v>60</v>
      </c>
      <c r="G8" s="5">
        <v>240</v>
      </c>
      <c r="H8" s="1">
        <v>0</v>
      </c>
      <c r="I8" s="5">
        <v>360</v>
      </c>
      <c r="J8" s="1">
        <v>0</v>
      </c>
      <c r="K8" s="3"/>
      <c r="L8" s="6">
        <v>0</v>
      </c>
      <c r="M8" s="5">
        <v>0</v>
      </c>
      <c r="N8" s="1">
        <v>0</v>
      </c>
      <c r="O8" s="1">
        <v>0</v>
      </c>
      <c r="P8" s="3">
        <v>-10</v>
      </c>
      <c r="Q8" s="1" t="s">
        <v>34</v>
      </c>
      <c r="R8" s="6">
        <f t="shared" si="0"/>
        <v>1350</v>
      </c>
    </row>
    <row r="9" spans="1:18" ht="15">
      <c r="A9" s="16"/>
      <c r="B9" s="29">
        <v>7</v>
      </c>
      <c r="C9" s="23" t="s">
        <v>8</v>
      </c>
      <c r="D9" s="22">
        <v>440</v>
      </c>
      <c r="E9" s="24">
        <v>240</v>
      </c>
      <c r="F9" s="25">
        <v>0</v>
      </c>
      <c r="G9" s="22">
        <v>240</v>
      </c>
      <c r="H9" s="24">
        <v>60</v>
      </c>
      <c r="I9" s="22">
        <v>360</v>
      </c>
      <c r="J9" s="24">
        <v>0</v>
      </c>
      <c r="K9" s="23">
        <v>120</v>
      </c>
      <c r="L9" s="25">
        <v>25</v>
      </c>
      <c r="M9" s="30" t="s">
        <v>37</v>
      </c>
      <c r="N9" s="24">
        <v>0</v>
      </c>
      <c r="O9" s="24">
        <v>0</v>
      </c>
      <c r="P9" s="23">
        <v>0</v>
      </c>
      <c r="Q9" s="24"/>
      <c r="R9" s="31">
        <f t="shared" si="0"/>
        <v>1485</v>
      </c>
    </row>
    <row r="10" spans="1:18" ht="15">
      <c r="A10" s="16"/>
      <c r="B10" s="4">
        <v>8</v>
      </c>
      <c r="C10" s="3" t="s">
        <v>9</v>
      </c>
      <c r="D10" s="5">
        <v>440</v>
      </c>
      <c r="E10" s="1">
        <v>180</v>
      </c>
      <c r="F10" s="6">
        <v>0</v>
      </c>
      <c r="G10" s="5">
        <v>240</v>
      </c>
      <c r="H10" s="1">
        <v>40</v>
      </c>
      <c r="I10" s="5">
        <v>360</v>
      </c>
      <c r="J10" s="1">
        <v>120</v>
      </c>
      <c r="K10" s="3">
        <v>120</v>
      </c>
      <c r="L10" s="6">
        <v>25</v>
      </c>
      <c r="M10" s="30" t="s">
        <v>37</v>
      </c>
      <c r="N10" s="1">
        <v>0</v>
      </c>
      <c r="O10" s="1">
        <v>0</v>
      </c>
      <c r="P10" s="3">
        <v>0</v>
      </c>
      <c r="Q10" s="1"/>
      <c r="R10" s="31">
        <f t="shared" si="0"/>
        <v>1525</v>
      </c>
    </row>
    <row r="11" spans="1:18" ht="15">
      <c r="A11" s="16"/>
      <c r="B11" s="29">
        <v>9</v>
      </c>
      <c r="C11" s="23" t="s">
        <v>10</v>
      </c>
      <c r="D11" s="22">
        <v>0</v>
      </c>
      <c r="E11" s="24">
        <v>0</v>
      </c>
      <c r="F11" s="25">
        <v>0</v>
      </c>
      <c r="G11" s="22">
        <v>0</v>
      </c>
      <c r="H11" s="24">
        <v>0</v>
      </c>
      <c r="I11" s="22">
        <v>0</v>
      </c>
      <c r="J11" s="24">
        <v>0</v>
      </c>
      <c r="K11" s="23"/>
      <c r="L11" s="25"/>
      <c r="M11" s="22">
        <v>0</v>
      </c>
      <c r="N11" s="24">
        <v>0</v>
      </c>
      <c r="O11" s="24">
        <v>0</v>
      </c>
      <c r="P11" s="23">
        <v>0</v>
      </c>
      <c r="Q11" s="24"/>
      <c r="R11" s="25" t="s">
        <v>35</v>
      </c>
    </row>
    <row r="12" spans="1:18" ht="15.75" thickBot="1">
      <c r="A12" s="17" t="s">
        <v>43</v>
      </c>
      <c r="B12" s="14">
        <v>10</v>
      </c>
      <c r="C12" s="13" t="s">
        <v>14</v>
      </c>
      <c r="D12" s="7">
        <v>440</v>
      </c>
      <c r="E12" s="8">
        <v>180</v>
      </c>
      <c r="F12" s="9">
        <v>100</v>
      </c>
      <c r="G12" s="7">
        <v>240</v>
      </c>
      <c r="H12" s="8">
        <v>60</v>
      </c>
      <c r="I12" s="7">
        <v>0</v>
      </c>
      <c r="J12" s="8">
        <v>0</v>
      </c>
      <c r="K12" s="13"/>
      <c r="L12" s="9"/>
      <c r="M12" s="7">
        <v>0</v>
      </c>
      <c r="N12" s="8">
        <v>0</v>
      </c>
      <c r="O12" s="8">
        <v>0</v>
      </c>
      <c r="P12" s="13">
        <v>0</v>
      </c>
      <c r="Q12" s="1"/>
      <c r="R12" s="6">
        <f>SUM(D12:P12)</f>
        <v>1020</v>
      </c>
    </row>
  </sheetData>
  <sheetProtection/>
  <autoFilter ref="A2:R12">
    <sortState ref="A3:R12">
      <sortCondition sortBy="value" ref="B3:B12"/>
    </sortState>
  </autoFilter>
  <mergeCells count="4">
    <mergeCell ref="D1:F1"/>
    <mergeCell ref="G1:H1"/>
    <mergeCell ref="I1:L1"/>
    <mergeCell ref="M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</dc:creator>
  <cp:keywords/>
  <dc:description/>
  <cp:lastModifiedBy>maija.slaidina</cp:lastModifiedBy>
  <dcterms:created xsi:type="dcterms:W3CDTF">2009-07-25T15:54:56Z</dcterms:created>
  <dcterms:modified xsi:type="dcterms:W3CDTF">2009-07-28T08:50:22Z</dcterms:modified>
  <cp:category/>
  <cp:version/>
  <cp:contentType/>
  <cp:contentStatus/>
</cp:coreProperties>
</file>